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235" windowHeight="7740"/>
  </bookViews>
  <sheets>
    <sheet name="Большевик-2" sheetId="1" r:id="rId1"/>
  </sheets>
  <definedNames>
    <definedName name="_xlnm.Print_Titles" localSheetId="0">'Большевик-2'!$8:$11</definedName>
    <definedName name="_xlnm.Print_Area" localSheetId="0">'Большевик-2'!$A$1:$H$104</definedName>
  </definedNames>
  <calcPr calcId="125725"/>
</workbook>
</file>

<file path=xl/calcChain.xml><?xml version="1.0" encoding="utf-8"?>
<calcChain xmlns="http://schemas.openxmlformats.org/spreadsheetml/2006/main">
  <c r="C41" i="1"/>
  <c r="C39"/>
  <c r="C13" l="1"/>
  <c r="C50"/>
  <c r="C49"/>
  <c r="C85"/>
  <c r="C86"/>
  <c r="G48"/>
  <c r="F48"/>
  <c r="E48"/>
  <c r="D48"/>
  <c r="C17"/>
</calcChain>
</file>

<file path=xl/sharedStrings.xml><?xml version="1.0" encoding="utf-8"?>
<sst xmlns="http://schemas.openxmlformats.org/spreadsheetml/2006/main" count="158" uniqueCount="112">
  <si>
    <t>Форма СО - 1</t>
  </si>
  <si>
    <t xml:space="preserve">СВОДНЫЙ  ОТЧЕТ </t>
  </si>
  <si>
    <t>по данным Управляющей организации    ЖСК "БОЛЬШЕВИК-2"  района  Хамовники , Центрального  АО</t>
  </si>
  <si>
    <t>по использованию всех видов бюджетных субсидий  на содержание и текущий ремонт общего имущества и отопление нераспределенных жилых и нежилых помещений в многоквартирных домах и малоэтажных жилых домах</t>
  </si>
  <si>
    <t>Категории МКД</t>
  </si>
  <si>
    <t>МКД, в которых цены  установленны собственниками помещений</t>
  </si>
  <si>
    <t>Малоэтажные жилые дома</t>
  </si>
  <si>
    <t>I</t>
  </si>
  <si>
    <t>II</t>
  </si>
  <si>
    <t>III</t>
  </si>
  <si>
    <t>IV</t>
  </si>
  <si>
    <t>1.</t>
  </si>
  <si>
    <t>Количество обслуживаемых МКД</t>
  </si>
  <si>
    <t>2.</t>
  </si>
  <si>
    <t>Общая площадь МКД без учета летних  помещений ,кв.м., всего</t>
  </si>
  <si>
    <t>в том числе:</t>
  </si>
  <si>
    <t>2.1.</t>
  </si>
  <si>
    <t>Общая площадь жилых помещений, всего ,кв.м.</t>
  </si>
  <si>
    <t>в т.ч. Субсидируемая площадь , кв.м.</t>
  </si>
  <si>
    <t xml:space="preserve">          Несубсидируемая площадь, кв.м.</t>
  </si>
  <si>
    <t>2.2.</t>
  </si>
  <si>
    <t>Общая площадь нежилых помещений, не входящих в состав общего имущества кв.м.</t>
  </si>
  <si>
    <t>2.3.</t>
  </si>
  <si>
    <t>Общая площадь нежилых помещений общего пользования, входящих в состав общего имущества, кв.м.</t>
  </si>
  <si>
    <t>2.4.</t>
  </si>
  <si>
    <t>Общая площадь незаселенных жилых помещений, кв.м.</t>
  </si>
  <si>
    <t>в т.ч. По договору</t>
  </si>
  <si>
    <t>2.5.</t>
  </si>
  <si>
    <t>Общая площадь незанятых нежилых помещений, кв.м.</t>
  </si>
  <si>
    <t>3.</t>
  </si>
  <si>
    <t>Площадь земельного участка, входящих в состав общего имущества, кв.м. кв.м.</t>
  </si>
  <si>
    <t xml:space="preserve">Расчетная сумма по договорам на предоставление субсидий (руб): </t>
  </si>
  <si>
    <t>4.1.</t>
  </si>
  <si>
    <t xml:space="preserve">На содержание и ремонт общего имущества при применении порядка и цен, установленных Правительством Москвы
</t>
  </si>
  <si>
    <t>ХХХХХХХХХХ</t>
  </si>
  <si>
    <t>4.2.</t>
  </si>
  <si>
    <t>На содержание и ремонт общего имущества при применении цен, установленных собственниками помещений в многоквартирном доме</t>
  </si>
  <si>
    <t>ХХХХХ</t>
  </si>
  <si>
    <t>4.3.</t>
  </si>
  <si>
    <t xml:space="preserve"> По содержанию, текущему ремонту общего имущества при расчетах с гражданами, проживающими в малоэтажных
жилых домах, находящихся в собственности города Москвы (далее - семьи)
</t>
  </si>
  <si>
    <t>4.4.</t>
  </si>
  <si>
    <t xml:space="preserve">На содержание, текущий ремонт и отопление нераспределенных  жилых и нежилых помещений, находящихся в государственной  собственности города Москвы
</t>
  </si>
  <si>
    <t>4.4.1.</t>
  </si>
  <si>
    <t>в т.ч. - на содержание и текущий ремонт</t>
  </si>
  <si>
    <t>4.4.2.</t>
  </si>
  <si>
    <t xml:space="preserve">         - за услуги отопления</t>
  </si>
  <si>
    <t>5.</t>
  </si>
  <si>
    <t>Фактически поступило из бюджета города за отчетный период (руб.):</t>
  </si>
  <si>
    <t>5.1.</t>
  </si>
  <si>
    <t>5.2.</t>
  </si>
  <si>
    <t>5.3.</t>
  </si>
  <si>
    <t>5.4.</t>
  </si>
  <si>
    <t>5.4.1.</t>
  </si>
  <si>
    <t>5.4.2.</t>
  </si>
  <si>
    <t>6.</t>
  </si>
  <si>
    <t>Разница между суммой по договору на предоставление бюджетных субсидий и фактически полученной суммой из бюджета города, (руб.)</t>
  </si>
  <si>
    <t>В том числе (из строки 5)  использовано средств, полученных из бюджета города (строка 2) за отчетный период, всего (руб)</t>
  </si>
  <si>
    <t>6.1.</t>
  </si>
  <si>
    <t>6.2.</t>
  </si>
  <si>
    <t>6.3.</t>
  </si>
  <si>
    <t>6.4.</t>
  </si>
  <si>
    <t>6.4.1.</t>
  </si>
  <si>
    <t>6.4.2.</t>
  </si>
  <si>
    <t>7.</t>
  </si>
  <si>
    <t>В том числе (из строки 8)  использовано средств, полученных из бюджета города (строка 5) за отчетный период, всего (руб)</t>
  </si>
  <si>
    <t>СПРАВОЧНО:</t>
  </si>
  <si>
    <t>8.</t>
  </si>
  <si>
    <t xml:space="preserve">Выполнено работ по содержанию и текущему ремонту общего имущества МКД по смете расходов ТСЖ, ЖСК, ЖК или приложениям к договору управления за отчетный период -всего (руб.) </t>
  </si>
  <si>
    <t>8.1.</t>
  </si>
  <si>
    <t>Работы по управлению МКД нарастающим итогом с начала года, руб.</t>
  </si>
  <si>
    <t xml:space="preserve">в том числе: за отчетный период, руб. </t>
  </si>
  <si>
    <t>8.2.</t>
  </si>
  <si>
    <t>Работы по санитарному содержанию помещений общего пользования, входящих в состав общего имущества МКД, нарастающим итогом с начала года, руб.</t>
  </si>
  <si>
    <t>8.3.</t>
  </si>
  <si>
    <t>Работы по сбору и вывозу ТБО, нарастающим итогом с начала года, руб.</t>
  </si>
  <si>
    <t>8.4.</t>
  </si>
  <si>
    <t>Работы по сбору и вывозу КГМ, нарастающим итогом с начала года, руб.</t>
  </si>
  <si>
    <t>8.5.</t>
  </si>
  <si>
    <t>Работы по содержанию и ППР помещений общего пользования, входящих в состав общего имущества МКД, нарастающим итогом с начала года, руб.</t>
  </si>
  <si>
    <t>8.6.</t>
  </si>
  <si>
    <t xml:space="preserve">Работы по содержанию и ППР внутридомовых инженерных коммуникаций и оборудования, входящих в состав общего имущества МКД, нарастающим итогом с начала года (руб.) </t>
  </si>
  <si>
    <t>8.7.</t>
  </si>
  <si>
    <t>Работы по техническому обслуживанию, текущему ремонту и содержанию лифтового оборудования, входящих в состав общего имущества МКД, нарастающим итогом с начала года, руб.</t>
  </si>
  <si>
    <t>8.8.</t>
  </si>
  <si>
    <t>Работы по содержанию и ППР, систем противопожарной безопасности входящих в состав общего имущества МКД, нарастающим итогом с начала года, руб.</t>
  </si>
  <si>
    <t>8.9.</t>
  </si>
  <si>
    <t>Работы по содержанию и ППР, систем вентиляции и газоходов, входящих в состав общего имущества МКД, нарастающим итогом с начала года, руб.</t>
  </si>
  <si>
    <t>8.10.</t>
  </si>
  <si>
    <t>Работы по содержанию и ППР, систем газораспределения и газового оборудования, входящих в состав общего имущества МКД, нарастающим итогом с начала года, руб.</t>
  </si>
  <si>
    <t>8.11.</t>
  </si>
  <si>
    <t>Внеплановые и аварийные работы по восстановлению общего имущества МКД, нарастающим итогом с начала года, руб.</t>
  </si>
  <si>
    <t>8.12.</t>
  </si>
  <si>
    <t>Расходы за электроэнергию потребленную на дежурное освещение мест общего пользования и работу лифтов (общедомовые нужды), нарастающим итогом с начала года, руб.</t>
  </si>
  <si>
    <t>8.13.</t>
  </si>
  <si>
    <t xml:space="preserve">Расходы за воду потребленную на общедомовые нужды, нарастающим итогом с начала года, руб. </t>
  </si>
  <si>
    <t>8.14.</t>
  </si>
  <si>
    <t>Прочие работы по содержанию и ремонту общего имущества МКД, нарастающим итогом с начала года, руб.</t>
  </si>
  <si>
    <t>8.15.</t>
  </si>
  <si>
    <t>Работы по уборке и содержанию земельного участка и объектов благоустройства и озеленения, входящих в состав общего имущества МКД, нарастающим итогом с начала года, руб.</t>
  </si>
  <si>
    <t>9.</t>
  </si>
  <si>
    <t>Стоимость работ и услуг по содержанию и текущему ремонту в МКД (по смете расходов ТСЖ,ЖСК,ЖК или приложениям к договору управления) (руб.):</t>
  </si>
  <si>
    <t>в т.ч. приходящаяся на жилые помещения в МКД (руб.)</t>
  </si>
  <si>
    <t>10.</t>
  </si>
  <si>
    <t>Оплата ресурсоснабжающим организациям, нарастающим итогом с начала года, (руб.)</t>
  </si>
  <si>
    <t>Директор ГУ ИС ЦАО</t>
  </si>
  <si>
    <t>______________</t>
  </si>
  <si>
    <t>М.В. Галанин</t>
  </si>
  <si>
    <t>Главный бухгалтер ГУ ИС ЦАО</t>
  </si>
  <si>
    <t>И.В. Акимов</t>
  </si>
  <si>
    <t>Председатель правления ЖСК "Большевик-2"</t>
  </si>
  <si>
    <t>О.А. Александровская</t>
  </si>
  <si>
    <t>за 12 месяцев 2015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</si>
</sst>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8"/>
      <name val="Arial Cyr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wrapText="1"/>
    </xf>
    <xf numFmtId="0" fontId="4" fillId="0" borderId="24" xfId="0" applyFont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7" xfId="0" applyFont="1" applyBorder="1"/>
    <xf numFmtId="0" fontId="3" fillId="0" borderId="6" xfId="0" applyFont="1" applyBorder="1" applyAlignment="1">
      <alignment horizontal="left" wrapText="1"/>
    </xf>
    <xf numFmtId="0" fontId="4" fillId="0" borderId="25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8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/>
    <xf numFmtId="0" fontId="8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wrapText="1"/>
    </xf>
    <xf numFmtId="4" fontId="3" fillId="0" borderId="24" xfId="0" applyNumberFormat="1" applyFont="1" applyFill="1" applyBorder="1" applyAlignment="1">
      <alignment horizontal="center"/>
    </xf>
    <xf numFmtId="4" fontId="3" fillId="0" borderId="25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4" fontId="3" fillId="2" borderId="22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/>
    <xf numFmtId="0" fontId="8" fillId="0" borderId="2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4" fillId="0" borderId="24" xfId="0" applyFont="1" applyBorder="1"/>
    <xf numFmtId="0" fontId="4" fillId="0" borderId="25" xfId="0" applyFont="1" applyBorder="1"/>
    <xf numFmtId="0" fontId="3" fillId="0" borderId="0" xfId="0" applyFont="1" applyAlignment="1">
      <alignment horizontal="left" vertical="top" wrapText="1"/>
    </xf>
    <xf numFmtId="0" fontId="4" fillId="0" borderId="4" xfId="0" applyFont="1" applyBorder="1"/>
    <xf numFmtId="0" fontId="8" fillId="0" borderId="2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4" fontId="4" fillId="0" borderId="6" xfId="0" applyNumberFormat="1" applyFont="1" applyBorder="1"/>
    <xf numFmtId="0" fontId="3" fillId="0" borderId="6" xfId="0" applyFont="1" applyBorder="1" applyAlignment="1">
      <alignment wrapText="1"/>
    </xf>
    <xf numFmtId="4" fontId="4" fillId="0" borderId="0" xfId="0" applyNumberFormat="1" applyFont="1"/>
    <xf numFmtId="0" fontId="8" fillId="0" borderId="26" xfId="0" applyFont="1" applyBorder="1" applyAlignment="1">
      <alignment vertical="center"/>
    </xf>
    <xf numFmtId="0" fontId="3" fillId="0" borderId="6" xfId="0" applyFont="1" applyBorder="1" applyAlignment="1">
      <alignment horizontal="left" vertical="top" wrapText="1"/>
    </xf>
    <xf numFmtId="0" fontId="8" fillId="0" borderId="27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4" fillId="0" borderId="8" xfId="0" applyFont="1" applyBorder="1"/>
    <xf numFmtId="0" fontId="4" fillId="0" borderId="28" xfId="0" applyFont="1" applyBorder="1"/>
    <xf numFmtId="0" fontId="4" fillId="0" borderId="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4" fillId="0" borderId="9" xfId="0" applyFont="1" applyBorder="1"/>
    <xf numFmtId="0" fontId="3" fillId="2" borderId="6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31" xfId="0" applyFont="1" applyBorder="1"/>
    <xf numFmtId="0" fontId="4" fillId="0" borderId="14" xfId="0" applyFont="1" applyBorder="1"/>
    <xf numFmtId="0" fontId="4" fillId="0" borderId="0" xfId="0" applyFont="1" applyBorder="1"/>
    <xf numFmtId="0" fontId="10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/>
    <xf numFmtId="4" fontId="3" fillId="0" borderId="20" xfId="0" applyNumberFormat="1" applyFont="1" applyBorder="1" applyAlignment="1"/>
    <xf numFmtId="4" fontId="6" fillId="0" borderId="24" xfId="0" applyNumberFormat="1" applyFont="1" applyBorder="1" applyAlignment="1"/>
    <xf numFmtId="4" fontId="3" fillId="0" borderId="24" xfId="0" applyNumberFormat="1" applyFont="1" applyBorder="1" applyAlignment="1"/>
    <xf numFmtId="4" fontId="3" fillId="2" borderId="24" xfId="0" applyNumberFormat="1" applyFont="1" applyFill="1" applyBorder="1" applyAlignment="1"/>
    <xf numFmtId="4" fontId="3" fillId="2" borderId="24" xfId="0" applyNumberFormat="1" applyFont="1" applyFill="1" applyBorder="1" applyAlignment="1">
      <alignment wrapText="1"/>
    </xf>
    <xf numFmtId="4" fontId="3" fillId="2" borderId="6" xfId="0" applyNumberFormat="1" applyFont="1" applyFill="1" applyBorder="1" applyAlignment="1">
      <alignment wrapText="1"/>
    </xf>
    <xf numFmtId="4" fontId="3" fillId="0" borderId="24" xfId="0" applyNumberFormat="1" applyFont="1" applyFill="1" applyBorder="1" applyAlignment="1"/>
    <xf numFmtId="4" fontId="13" fillId="0" borderId="6" xfId="0" applyNumberFormat="1" applyFont="1" applyBorder="1" applyAlignment="1">
      <alignment vertical="center"/>
    </xf>
    <xf numFmtId="4" fontId="4" fillId="0" borderId="6" xfId="0" applyNumberFormat="1" applyFont="1" applyBorder="1" applyAlignment="1"/>
    <xf numFmtId="4" fontId="3" fillId="0" borderId="6" xfId="0" applyNumberFormat="1" applyFont="1" applyBorder="1" applyAlignment="1"/>
    <xf numFmtId="4" fontId="4" fillId="0" borderId="6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4" fontId="4" fillId="0" borderId="8" xfId="0" applyNumberFormat="1" applyFont="1" applyBorder="1" applyAlignment="1">
      <alignment horizontal="right"/>
    </xf>
    <xf numFmtId="4" fontId="4" fillId="0" borderId="24" xfId="0" applyNumberFormat="1" applyFont="1" applyBorder="1" applyAlignment="1">
      <alignment horizontal="right"/>
    </xf>
  </cellXfs>
  <cellStyles count="10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Финансовый 2" xfId="6"/>
    <cellStyle name="Финансовый 3" xfId="7"/>
    <cellStyle name="Финансовый 4" xfId="8"/>
    <cellStyle name="Финансовый 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K104"/>
  <sheetViews>
    <sheetView tabSelected="1" zoomScale="60" zoomScaleNormal="60" zoomScaleSheetLayoutView="80" workbookViewId="0">
      <selection activeCell="K90" sqref="K90"/>
    </sheetView>
  </sheetViews>
  <sheetFormatPr defaultRowHeight="20.25"/>
  <cols>
    <col min="1" max="1" width="8.85546875" customWidth="1"/>
    <col min="2" max="2" width="77.42578125" customWidth="1"/>
    <col min="3" max="3" width="24.85546875" customWidth="1"/>
    <col min="4" max="6" width="7.28515625" customWidth="1"/>
    <col min="7" max="7" width="20.7109375" customWidth="1"/>
    <col min="8" max="8" width="22" customWidth="1"/>
    <col min="10" max="11" width="32.140625" style="1" customWidth="1"/>
  </cols>
  <sheetData>
    <row r="1" spans="1:9" ht="27" customHeight="1">
      <c r="B1" s="89" t="s">
        <v>0</v>
      </c>
      <c r="C1" s="89"/>
      <c r="D1" s="89"/>
      <c r="E1" s="89"/>
      <c r="F1" s="89"/>
      <c r="G1" s="89"/>
      <c r="H1" s="89"/>
    </row>
    <row r="2" spans="1:9" ht="5.25" customHeight="1">
      <c r="B2" s="2"/>
      <c r="C2" s="2"/>
      <c r="D2" s="2"/>
      <c r="E2" s="2"/>
      <c r="F2" s="89"/>
      <c r="G2" s="89"/>
      <c r="H2" s="89"/>
    </row>
    <row r="3" spans="1:9">
      <c r="A3" s="90" t="s">
        <v>1</v>
      </c>
      <c r="B3" s="90"/>
      <c r="C3" s="90"/>
      <c r="D3" s="90"/>
      <c r="E3" s="90"/>
      <c r="F3" s="90"/>
      <c r="G3" s="90"/>
      <c r="H3" s="90"/>
      <c r="I3" s="3"/>
    </row>
    <row r="4" spans="1:9">
      <c r="A4" s="90" t="s">
        <v>2</v>
      </c>
      <c r="B4" s="90"/>
      <c r="C4" s="90"/>
      <c r="D4" s="90"/>
      <c r="E4" s="90"/>
      <c r="F4" s="90"/>
      <c r="G4" s="90"/>
      <c r="H4" s="90"/>
      <c r="I4" s="3"/>
    </row>
    <row r="5" spans="1:9">
      <c r="A5" s="91" t="s">
        <v>111</v>
      </c>
      <c r="B5" s="91"/>
      <c r="C5" s="91"/>
      <c r="D5" s="91"/>
      <c r="E5" s="91"/>
      <c r="F5" s="91"/>
      <c r="G5" s="91"/>
      <c r="H5" s="91"/>
      <c r="I5" s="3"/>
    </row>
    <row r="6" spans="1:9" ht="39" customHeight="1">
      <c r="A6" s="88" t="s">
        <v>3</v>
      </c>
      <c r="B6" s="88"/>
      <c r="C6" s="88"/>
      <c r="D6" s="88"/>
      <c r="E6" s="88"/>
      <c r="F6" s="88"/>
      <c r="G6" s="88"/>
      <c r="H6" s="88"/>
      <c r="I6" s="4"/>
    </row>
    <row r="7" spans="1:9" ht="15" customHeight="1" thickBot="1">
      <c r="A7" s="5"/>
      <c r="B7" s="5"/>
      <c r="C7" s="5"/>
      <c r="D7" s="5"/>
      <c r="E7" s="5"/>
      <c r="F7" s="5"/>
      <c r="G7" s="5"/>
      <c r="H7" s="5"/>
      <c r="I7" s="6"/>
    </row>
    <row r="8" spans="1:9" ht="23.25" customHeight="1">
      <c r="A8" s="92"/>
      <c r="B8" s="94"/>
      <c r="C8" s="96" t="s">
        <v>4</v>
      </c>
      <c r="D8" s="97"/>
      <c r="E8" s="97"/>
      <c r="F8" s="97"/>
      <c r="G8" s="98" t="s">
        <v>5</v>
      </c>
      <c r="H8" s="100" t="s">
        <v>6</v>
      </c>
    </row>
    <row r="9" spans="1:9" ht="15.75" customHeight="1">
      <c r="A9" s="92"/>
      <c r="B9" s="94"/>
      <c r="C9" s="102" t="s">
        <v>7</v>
      </c>
      <c r="D9" s="102" t="s">
        <v>8</v>
      </c>
      <c r="E9" s="102" t="s">
        <v>9</v>
      </c>
      <c r="F9" s="104" t="s">
        <v>10</v>
      </c>
      <c r="G9" s="98"/>
      <c r="H9" s="100"/>
    </row>
    <row r="10" spans="1:9" ht="68.25" customHeight="1" thickBot="1">
      <c r="A10" s="93"/>
      <c r="B10" s="95"/>
      <c r="C10" s="103"/>
      <c r="D10" s="103"/>
      <c r="E10" s="103"/>
      <c r="F10" s="105"/>
      <c r="G10" s="99"/>
      <c r="H10" s="101"/>
    </row>
    <row r="11" spans="1:9" ht="21" thickBot="1">
      <c r="A11" s="7">
        <v>1</v>
      </c>
      <c r="B11" s="8">
        <v>2</v>
      </c>
      <c r="C11" s="8">
        <v>3</v>
      </c>
      <c r="D11" s="9">
        <v>4</v>
      </c>
      <c r="E11" s="9">
        <v>5</v>
      </c>
      <c r="F11" s="10">
        <v>6</v>
      </c>
      <c r="G11" s="11">
        <v>7</v>
      </c>
      <c r="H11" s="12">
        <v>8</v>
      </c>
    </row>
    <row r="12" spans="1:9" ht="24" customHeight="1">
      <c r="A12" s="13" t="s">
        <v>11</v>
      </c>
      <c r="B12" s="14" t="s">
        <v>12</v>
      </c>
      <c r="C12" s="72">
        <v>1</v>
      </c>
      <c r="D12" s="15"/>
      <c r="E12" s="15"/>
      <c r="F12" s="16"/>
      <c r="G12" s="17"/>
      <c r="H12" s="18"/>
    </row>
    <row r="13" spans="1:9" ht="40.5">
      <c r="A13" s="19" t="s">
        <v>13</v>
      </c>
      <c r="B13" s="20" t="s">
        <v>14</v>
      </c>
      <c r="C13" s="73">
        <f>C15+C18+C19</f>
        <v>4833.7000000000007</v>
      </c>
      <c r="D13" s="21"/>
      <c r="E13" s="21"/>
      <c r="F13" s="21">
        <v>0</v>
      </c>
      <c r="G13" s="22"/>
      <c r="H13" s="23"/>
    </row>
    <row r="14" spans="1:9">
      <c r="A14" s="19"/>
      <c r="B14" s="24" t="s">
        <v>15</v>
      </c>
      <c r="C14" s="74"/>
      <c r="D14" s="21"/>
      <c r="E14" s="21"/>
      <c r="F14" s="25"/>
      <c r="G14" s="26"/>
      <c r="H14" s="23"/>
    </row>
    <row r="15" spans="1:9">
      <c r="A15" s="19" t="s">
        <v>16</v>
      </c>
      <c r="B15" s="24" t="s">
        <v>17</v>
      </c>
      <c r="C15" s="75">
        <v>3310.9</v>
      </c>
      <c r="D15" s="21"/>
      <c r="E15" s="21"/>
      <c r="F15" s="25"/>
      <c r="G15" s="27"/>
      <c r="H15" s="23"/>
    </row>
    <row r="16" spans="1:9">
      <c r="A16" s="19"/>
      <c r="B16" s="24" t="s">
        <v>18</v>
      </c>
      <c r="C16" s="76">
        <v>1715.3</v>
      </c>
      <c r="D16" s="21"/>
      <c r="E16" s="21"/>
      <c r="F16" s="25"/>
      <c r="G16" s="27"/>
      <c r="H16" s="23"/>
    </row>
    <row r="17" spans="1:11">
      <c r="A17" s="19"/>
      <c r="B17" s="24" t="s">
        <v>19</v>
      </c>
      <c r="C17" s="76">
        <f>C15-C16</f>
        <v>1595.6000000000001</v>
      </c>
      <c r="D17" s="21"/>
      <c r="E17" s="21"/>
      <c r="F17" s="25"/>
      <c r="G17" s="28"/>
      <c r="H17" s="23"/>
    </row>
    <row r="18" spans="1:11" ht="40.5">
      <c r="A18" s="29" t="s">
        <v>20</v>
      </c>
      <c r="B18" s="24" t="s">
        <v>21</v>
      </c>
      <c r="C18" s="77">
        <v>24.4</v>
      </c>
      <c r="D18" s="30"/>
      <c r="E18" s="30"/>
      <c r="F18" s="31"/>
      <c r="G18" s="28"/>
      <c r="H18" s="23"/>
    </row>
    <row r="19" spans="1:11" ht="60.75">
      <c r="A19" s="29" t="s">
        <v>22</v>
      </c>
      <c r="B19" s="24" t="s">
        <v>23</v>
      </c>
      <c r="C19" s="77">
        <v>1498.4</v>
      </c>
      <c r="D19" s="30"/>
      <c r="E19" s="30"/>
      <c r="F19" s="31"/>
      <c r="G19" s="32"/>
      <c r="H19" s="23"/>
    </row>
    <row r="20" spans="1:11">
      <c r="A20" s="19" t="s">
        <v>24</v>
      </c>
      <c r="B20" s="24" t="s">
        <v>25</v>
      </c>
      <c r="C20" s="74">
        <v>0</v>
      </c>
      <c r="D20" s="21"/>
      <c r="E20" s="21"/>
      <c r="F20" s="25"/>
      <c r="G20" s="32"/>
      <c r="H20" s="23"/>
    </row>
    <row r="21" spans="1:11" s="39" customFormat="1">
      <c r="A21" s="33"/>
      <c r="B21" s="34" t="s">
        <v>26</v>
      </c>
      <c r="C21" s="78">
        <v>0</v>
      </c>
      <c r="D21" s="35"/>
      <c r="E21" s="35"/>
      <c r="F21" s="36"/>
      <c r="G21" s="37"/>
      <c r="H21" s="38"/>
      <c r="J21" s="40"/>
      <c r="K21" s="40"/>
    </row>
    <row r="22" spans="1:11">
      <c r="A22" s="19" t="s">
        <v>27</v>
      </c>
      <c r="B22" s="24" t="s">
        <v>28</v>
      </c>
      <c r="C22" s="74">
        <v>0</v>
      </c>
      <c r="D22" s="21"/>
      <c r="E22" s="21"/>
      <c r="F22" s="25"/>
      <c r="G22" s="32"/>
      <c r="H22" s="23"/>
    </row>
    <row r="23" spans="1:11" s="39" customFormat="1">
      <c r="A23" s="33"/>
      <c r="B23" s="34" t="s">
        <v>26</v>
      </c>
      <c r="C23" s="78">
        <v>0</v>
      </c>
      <c r="D23" s="35">
        <v>0</v>
      </c>
      <c r="E23" s="35">
        <v>0</v>
      </c>
      <c r="F23" s="36">
        <v>0</v>
      </c>
      <c r="G23" s="37"/>
      <c r="H23" s="38">
        <v>0</v>
      </c>
      <c r="J23" s="40"/>
      <c r="K23" s="40"/>
    </row>
    <row r="24" spans="1:11" ht="40.5">
      <c r="A24" s="19" t="s">
        <v>29</v>
      </c>
      <c r="B24" s="24" t="s">
        <v>30</v>
      </c>
      <c r="C24" s="74">
        <v>0</v>
      </c>
      <c r="D24" s="21"/>
      <c r="E24" s="21"/>
      <c r="F24" s="25"/>
      <c r="G24" s="32"/>
      <c r="H24" s="23"/>
    </row>
    <row r="25" spans="1:11" ht="42.75" customHeight="1">
      <c r="A25" s="19">
        <v>4</v>
      </c>
      <c r="B25" s="24" t="s">
        <v>31</v>
      </c>
      <c r="C25" s="79">
        <v>36428.22</v>
      </c>
      <c r="D25" s="21"/>
      <c r="E25" s="21"/>
      <c r="F25" s="25"/>
      <c r="G25" s="32"/>
      <c r="H25" s="23"/>
    </row>
    <row r="26" spans="1:11" ht="63" customHeight="1">
      <c r="A26" s="41" t="s">
        <v>32</v>
      </c>
      <c r="B26" s="42" t="s">
        <v>33</v>
      </c>
      <c r="C26" s="79">
        <v>36428.22</v>
      </c>
      <c r="D26" s="43"/>
      <c r="E26" s="43"/>
      <c r="F26" s="44"/>
      <c r="G26" s="32" t="s">
        <v>34</v>
      </c>
      <c r="H26" s="32" t="s">
        <v>34</v>
      </c>
    </row>
    <row r="27" spans="1:11" ht="66" customHeight="1">
      <c r="A27" s="19" t="s">
        <v>35</v>
      </c>
      <c r="B27" s="45" t="s">
        <v>36</v>
      </c>
      <c r="C27" s="80" t="s">
        <v>37</v>
      </c>
      <c r="D27" s="32" t="s">
        <v>37</v>
      </c>
      <c r="E27" s="32" t="s">
        <v>37</v>
      </c>
      <c r="F27" s="32" t="s">
        <v>37</v>
      </c>
      <c r="G27" s="32"/>
      <c r="H27" s="32" t="s">
        <v>34</v>
      </c>
    </row>
    <row r="28" spans="1:11" ht="87.75" customHeight="1">
      <c r="A28" s="29" t="s">
        <v>38</v>
      </c>
      <c r="B28" s="42" t="s">
        <v>39</v>
      </c>
      <c r="C28" s="80" t="s">
        <v>37</v>
      </c>
      <c r="D28" s="32" t="s">
        <v>37</v>
      </c>
      <c r="E28" s="32" t="s">
        <v>37</v>
      </c>
      <c r="F28" s="32" t="s">
        <v>37</v>
      </c>
      <c r="G28" s="32" t="s">
        <v>34</v>
      </c>
      <c r="H28" s="23"/>
    </row>
    <row r="29" spans="1:11" ht="82.5" customHeight="1">
      <c r="A29" s="29" t="s">
        <v>40</v>
      </c>
      <c r="B29" s="42" t="s">
        <v>41</v>
      </c>
      <c r="C29" s="81">
        <v>0</v>
      </c>
      <c r="D29" s="32"/>
      <c r="E29" s="32"/>
      <c r="F29" s="46"/>
      <c r="G29" s="32"/>
      <c r="H29" s="23"/>
    </row>
    <row r="30" spans="1:11" ht="22.5" customHeight="1">
      <c r="A30" s="47" t="s">
        <v>42</v>
      </c>
      <c r="B30" s="42" t="s">
        <v>43</v>
      </c>
      <c r="C30" s="81">
        <v>0</v>
      </c>
      <c r="D30" s="32"/>
      <c r="E30" s="32"/>
      <c r="F30" s="46"/>
      <c r="G30" s="32"/>
      <c r="H30" s="23"/>
    </row>
    <row r="31" spans="1:11" ht="22.5" customHeight="1">
      <c r="A31" s="47" t="s">
        <v>44</v>
      </c>
      <c r="B31" s="42" t="s">
        <v>45</v>
      </c>
      <c r="C31" s="81">
        <v>0</v>
      </c>
      <c r="D31" s="32"/>
      <c r="E31" s="32"/>
      <c r="F31" s="46"/>
      <c r="G31" s="32"/>
      <c r="H31" s="23"/>
    </row>
    <row r="32" spans="1:11" ht="48" customHeight="1">
      <c r="A32" s="29" t="s">
        <v>46</v>
      </c>
      <c r="B32" s="42" t="s">
        <v>47</v>
      </c>
      <c r="C32" s="79">
        <v>36428.22</v>
      </c>
      <c r="D32" s="32"/>
      <c r="E32" s="32"/>
      <c r="F32" s="46"/>
      <c r="G32" s="32"/>
      <c r="H32" s="23"/>
    </row>
    <row r="33" spans="1:8" ht="63.75" customHeight="1">
      <c r="A33" s="29" t="s">
        <v>48</v>
      </c>
      <c r="B33" s="42" t="s">
        <v>33</v>
      </c>
      <c r="C33" s="79">
        <v>36428.22</v>
      </c>
      <c r="D33" s="43"/>
      <c r="E33" s="43"/>
      <c r="F33" s="44"/>
      <c r="G33" s="32"/>
      <c r="H33" s="32"/>
    </row>
    <row r="34" spans="1:8" ht="64.5" customHeight="1">
      <c r="A34" s="29" t="s">
        <v>49</v>
      </c>
      <c r="B34" s="45" t="s">
        <v>36</v>
      </c>
      <c r="C34" s="80" t="s">
        <v>37</v>
      </c>
      <c r="D34" s="32"/>
      <c r="E34" s="32"/>
      <c r="F34" s="32"/>
      <c r="G34" s="32"/>
      <c r="H34" s="32"/>
    </row>
    <row r="35" spans="1:8" ht="85.5" customHeight="1">
      <c r="A35" s="29" t="s">
        <v>50</v>
      </c>
      <c r="B35" s="42" t="s">
        <v>39</v>
      </c>
      <c r="C35" s="80" t="s">
        <v>37</v>
      </c>
      <c r="D35" s="32"/>
      <c r="E35" s="32"/>
      <c r="F35" s="32"/>
      <c r="G35" s="32"/>
      <c r="H35" s="23"/>
    </row>
    <row r="36" spans="1:8" ht="85.5" customHeight="1">
      <c r="A36" s="29" t="s">
        <v>51</v>
      </c>
      <c r="B36" s="42" t="s">
        <v>41</v>
      </c>
      <c r="C36" s="81">
        <v>0</v>
      </c>
      <c r="D36" s="32"/>
      <c r="E36" s="32"/>
      <c r="F36" s="46"/>
      <c r="G36" s="32"/>
      <c r="H36" s="23"/>
    </row>
    <row r="37" spans="1:8" ht="25.5" customHeight="1">
      <c r="A37" s="29" t="s">
        <v>52</v>
      </c>
      <c r="B37" s="42" t="s">
        <v>43</v>
      </c>
      <c r="C37" s="81">
        <v>0</v>
      </c>
      <c r="D37" s="32"/>
      <c r="E37" s="32"/>
      <c r="F37" s="46"/>
      <c r="G37" s="32"/>
      <c r="H37" s="23"/>
    </row>
    <row r="38" spans="1:8" ht="24.75" customHeight="1">
      <c r="A38" s="29" t="s">
        <v>53</v>
      </c>
      <c r="B38" s="42" t="s">
        <v>45</v>
      </c>
      <c r="C38" s="81">
        <v>0</v>
      </c>
      <c r="D38" s="32"/>
      <c r="E38" s="32"/>
      <c r="F38" s="46"/>
      <c r="G38" s="32"/>
      <c r="H38" s="23"/>
    </row>
    <row r="39" spans="1:8" ht="62.25" customHeight="1">
      <c r="A39" s="29" t="s">
        <v>54</v>
      </c>
      <c r="B39" s="42" t="s">
        <v>55</v>
      </c>
      <c r="C39" s="81">
        <f>C25-C32</f>
        <v>0</v>
      </c>
      <c r="D39" s="32"/>
      <c r="E39" s="32"/>
      <c r="F39" s="46"/>
      <c r="G39" s="32"/>
      <c r="H39" s="23"/>
    </row>
    <row r="40" spans="1:8" ht="35.25" hidden="1" customHeight="1">
      <c r="A40" s="29"/>
      <c r="B40" s="42" t="s">
        <v>56</v>
      </c>
      <c r="C40" s="81"/>
      <c r="D40" s="32"/>
      <c r="E40" s="32"/>
      <c r="F40" s="46"/>
      <c r="G40" s="32"/>
      <c r="H40" s="23"/>
    </row>
    <row r="41" spans="1:8" ht="47.25" customHeight="1">
      <c r="A41" s="29" t="s">
        <v>57</v>
      </c>
      <c r="B41" s="42" t="s">
        <v>33</v>
      </c>
      <c r="C41" s="74">
        <f>C26-C33</f>
        <v>0</v>
      </c>
      <c r="D41" s="43"/>
      <c r="E41" s="43"/>
      <c r="F41" s="44"/>
      <c r="G41" s="32"/>
      <c r="H41" s="32"/>
    </row>
    <row r="42" spans="1:8" ht="66" customHeight="1">
      <c r="A42" s="29" t="s">
        <v>58</v>
      </c>
      <c r="B42" s="45" t="s">
        <v>36</v>
      </c>
      <c r="C42" s="80" t="s">
        <v>37</v>
      </c>
      <c r="D42" s="32"/>
      <c r="E42" s="32"/>
      <c r="F42" s="32"/>
      <c r="G42" s="32"/>
      <c r="H42" s="32"/>
    </row>
    <row r="43" spans="1:8" ht="84.75" customHeight="1">
      <c r="A43" s="29" t="s">
        <v>59</v>
      </c>
      <c r="B43" s="42" t="s">
        <v>39</v>
      </c>
      <c r="C43" s="80" t="s">
        <v>37</v>
      </c>
      <c r="D43" s="32"/>
      <c r="E43" s="32"/>
      <c r="F43" s="32"/>
      <c r="G43" s="32"/>
      <c r="H43" s="23"/>
    </row>
    <row r="44" spans="1:8" ht="83.25" customHeight="1">
      <c r="A44" s="29" t="s">
        <v>60</v>
      </c>
      <c r="B44" s="42" t="s">
        <v>41</v>
      </c>
      <c r="C44" s="81">
        <v>0</v>
      </c>
      <c r="D44" s="32"/>
      <c r="E44" s="32"/>
      <c r="F44" s="46"/>
      <c r="G44" s="32"/>
      <c r="H44" s="23"/>
    </row>
    <row r="45" spans="1:8" ht="22.5" customHeight="1">
      <c r="A45" s="29" t="s">
        <v>61</v>
      </c>
      <c r="B45" s="42" t="s">
        <v>43</v>
      </c>
      <c r="C45" s="81">
        <v>0</v>
      </c>
      <c r="D45" s="32"/>
      <c r="E45" s="32"/>
      <c r="F45" s="46"/>
      <c r="G45" s="32"/>
      <c r="H45" s="23"/>
    </row>
    <row r="46" spans="1:8" ht="22.5" customHeight="1">
      <c r="A46" s="29" t="s">
        <v>62</v>
      </c>
      <c r="B46" s="42" t="s">
        <v>45</v>
      </c>
      <c r="C46" s="81">
        <v>0</v>
      </c>
      <c r="D46" s="32"/>
      <c r="E46" s="32"/>
      <c r="F46" s="46"/>
      <c r="G46" s="32"/>
      <c r="H46" s="23"/>
    </row>
    <row r="47" spans="1:8" ht="62.25" customHeight="1">
      <c r="A47" s="29" t="s">
        <v>63</v>
      </c>
      <c r="B47" s="42" t="s">
        <v>64</v>
      </c>
      <c r="C47" s="79">
        <v>36428.22</v>
      </c>
      <c r="D47" s="32"/>
      <c r="E47" s="32"/>
      <c r="F47" s="46"/>
      <c r="G47" s="32"/>
      <c r="H47" s="23"/>
    </row>
    <row r="48" spans="1:8">
      <c r="A48" s="29"/>
      <c r="B48" s="48" t="s">
        <v>65</v>
      </c>
      <c r="C48" s="82"/>
      <c r="D48" s="32">
        <f t="shared" ref="D48:G48" si="0">D51+D53+D55+D57+D59+D61+D63+D65+D67+D69+D71+D73+D75+D77+D79</f>
        <v>0</v>
      </c>
      <c r="E48" s="32">
        <f t="shared" si="0"/>
        <v>0</v>
      </c>
      <c r="F48" s="46">
        <f t="shared" si="0"/>
        <v>0</v>
      </c>
      <c r="G48" s="32">
        <f t="shared" si="0"/>
        <v>0</v>
      </c>
      <c r="H48" s="23"/>
    </row>
    <row r="49" spans="1:8" ht="58.5" customHeight="1">
      <c r="A49" s="29" t="s">
        <v>66</v>
      </c>
      <c r="B49" s="50" t="s">
        <v>67</v>
      </c>
      <c r="C49" s="83">
        <f>C51+C53+C55+C57+C59+C61+C63+C65+C67+C69+C71+C73+C75+C77+C79</f>
        <v>917161.20000000007</v>
      </c>
      <c r="D49" s="32"/>
      <c r="E49" s="32"/>
      <c r="F49" s="46"/>
      <c r="G49" s="49"/>
      <c r="H49" s="23"/>
    </row>
    <row r="50" spans="1:8">
      <c r="A50" s="52"/>
      <c r="B50" s="50" t="s">
        <v>15</v>
      </c>
      <c r="C50" s="83">
        <f>C52+C54+C56+C58+C60+C62+C64+C66+C68+C70+C72+C74+C76+C78+C80</f>
        <v>235198.83000000002</v>
      </c>
      <c r="D50" s="32"/>
      <c r="E50" s="32"/>
      <c r="F50" s="46"/>
      <c r="G50" s="49"/>
      <c r="H50" s="23"/>
    </row>
    <row r="51" spans="1:8" ht="24" customHeight="1">
      <c r="A51" s="106" t="s">
        <v>68</v>
      </c>
      <c r="B51" s="53" t="s">
        <v>69</v>
      </c>
      <c r="C51" s="84">
        <v>44436.07</v>
      </c>
      <c r="D51" s="32"/>
      <c r="E51" s="32"/>
      <c r="F51" s="46"/>
      <c r="G51" s="49"/>
      <c r="H51" s="23"/>
    </row>
    <row r="52" spans="1:8" ht="21.75" customHeight="1">
      <c r="A52" s="107"/>
      <c r="B52" s="53" t="s">
        <v>70</v>
      </c>
      <c r="C52" s="84">
        <v>14792.220000000001</v>
      </c>
      <c r="D52" s="32"/>
      <c r="E52" s="32"/>
      <c r="F52" s="46"/>
      <c r="G52" s="32"/>
      <c r="H52" s="23"/>
    </row>
    <row r="53" spans="1:8" ht="62.25" customHeight="1">
      <c r="A53" s="106" t="s">
        <v>71</v>
      </c>
      <c r="B53" s="53" t="s">
        <v>72</v>
      </c>
      <c r="C53" s="82">
        <v>130512.3</v>
      </c>
      <c r="D53" s="32"/>
      <c r="E53" s="32"/>
      <c r="F53" s="46"/>
      <c r="G53" s="32"/>
      <c r="H53" s="23"/>
    </row>
    <row r="54" spans="1:8" ht="24" customHeight="1">
      <c r="A54" s="107"/>
      <c r="B54" s="53" t="s">
        <v>70</v>
      </c>
      <c r="C54" s="82">
        <v>16524</v>
      </c>
      <c r="D54" s="32"/>
      <c r="E54" s="32"/>
      <c r="F54" s="46"/>
      <c r="G54" s="32"/>
      <c r="H54" s="23"/>
    </row>
    <row r="55" spans="1:8" ht="45.75" customHeight="1">
      <c r="A55" s="106" t="s">
        <v>73</v>
      </c>
      <c r="B55" s="53" t="s">
        <v>74</v>
      </c>
      <c r="C55" s="82">
        <v>66334.73</v>
      </c>
      <c r="D55" s="32"/>
      <c r="E55" s="32"/>
      <c r="F55" s="46"/>
      <c r="G55" s="32"/>
      <c r="H55" s="23"/>
    </row>
    <row r="56" spans="1:8" ht="24.75" customHeight="1">
      <c r="A56" s="107"/>
      <c r="B56" s="53" t="s">
        <v>70</v>
      </c>
      <c r="C56" s="82">
        <v>15986.399999999994</v>
      </c>
      <c r="D56" s="32"/>
      <c r="E56" s="32"/>
      <c r="F56" s="46"/>
      <c r="G56" s="32"/>
      <c r="H56" s="23"/>
    </row>
    <row r="57" spans="1:8" ht="46.5" customHeight="1">
      <c r="A57" s="106" t="s">
        <v>75</v>
      </c>
      <c r="B57" s="53" t="s">
        <v>76</v>
      </c>
      <c r="C57" s="82"/>
      <c r="D57" s="32"/>
      <c r="E57" s="32"/>
      <c r="F57" s="46"/>
      <c r="G57" s="32"/>
      <c r="H57" s="23"/>
    </row>
    <row r="58" spans="1:8" ht="21.75" customHeight="1">
      <c r="A58" s="107"/>
      <c r="B58" s="53" t="s">
        <v>70</v>
      </c>
      <c r="C58" s="82">
        <v>0</v>
      </c>
      <c r="D58" s="32"/>
      <c r="E58" s="32"/>
      <c r="F58" s="46"/>
      <c r="G58" s="32"/>
      <c r="H58" s="23"/>
    </row>
    <row r="59" spans="1:8" ht="63" customHeight="1">
      <c r="A59" s="106" t="s">
        <v>77</v>
      </c>
      <c r="B59" s="53" t="s">
        <v>78</v>
      </c>
      <c r="C59" s="82">
        <v>105697.2</v>
      </c>
      <c r="D59" s="32"/>
      <c r="E59" s="32"/>
      <c r="F59" s="46"/>
      <c r="G59" s="32"/>
      <c r="H59" s="23"/>
    </row>
    <row r="60" spans="1:8" ht="22.5" customHeight="1">
      <c r="A60" s="107"/>
      <c r="B60" s="53" t="s">
        <v>70</v>
      </c>
      <c r="C60" s="82">
        <v>4103.7599999999948</v>
      </c>
      <c r="D60" s="32"/>
      <c r="E60" s="32"/>
      <c r="F60" s="46"/>
      <c r="G60" s="32"/>
      <c r="H60" s="23"/>
    </row>
    <row r="61" spans="1:8" ht="65.25" customHeight="1">
      <c r="A61" s="106" t="s">
        <v>79</v>
      </c>
      <c r="B61" s="53" t="s">
        <v>80</v>
      </c>
      <c r="C61" s="82">
        <v>107012.7</v>
      </c>
      <c r="D61" s="32"/>
      <c r="E61" s="32"/>
      <c r="F61" s="46"/>
      <c r="G61" s="32"/>
      <c r="H61" s="23"/>
    </row>
    <row r="62" spans="1:8" ht="21.75" customHeight="1">
      <c r="A62" s="107"/>
      <c r="B62" s="53" t="s">
        <v>70</v>
      </c>
      <c r="C62" s="82">
        <v>19126.080000000002</v>
      </c>
      <c r="D62" s="32"/>
      <c r="E62" s="32"/>
      <c r="F62" s="46"/>
      <c r="G62" s="32"/>
      <c r="H62" s="23"/>
    </row>
    <row r="63" spans="1:8" ht="64.5" customHeight="1">
      <c r="A63" s="106" t="s">
        <v>81</v>
      </c>
      <c r="B63" s="53" t="s">
        <v>82</v>
      </c>
      <c r="C63" s="82">
        <v>112098.36</v>
      </c>
      <c r="D63" s="32"/>
      <c r="E63" s="32"/>
      <c r="F63" s="46"/>
      <c r="G63" s="32"/>
      <c r="H63" s="23"/>
    </row>
    <row r="64" spans="1:8" ht="23.25" customHeight="1">
      <c r="A64" s="107"/>
      <c r="B64" s="53" t="s">
        <v>70</v>
      </c>
      <c r="C64" s="82">
        <v>26366.880000000005</v>
      </c>
      <c r="D64" s="32"/>
      <c r="E64" s="32"/>
      <c r="F64" s="46"/>
      <c r="G64" s="32"/>
      <c r="H64" s="23"/>
    </row>
    <row r="65" spans="1:8" ht="65.25" customHeight="1">
      <c r="A65" s="106" t="s">
        <v>83</v>
      </c>
      <c r="B65" s="53" t="s">
        <v>84</v>
      </c>
      <c r="C65" s="82">
        <v>75038.759999999995</v>
      </c>
      <c r="D65" s="32"/>
      <c r="E65" s="32"/>
      <c r="F65" s="46"/>
      <c r="G65" s="32"/>
      <c r="H65" s="23"/>
    </row>
    <row r="66" spans="1:8">
      <c r="A66" s="107"/>
      <c r="B66" s="53" t="s">
        <v>70</v>
      </c>
      <c r="C66" s="82">
        <v>33941.099999999991</v>
      </c>
      <c r="D66" s="32"/>
      <c r="E66" s="32"/>
      <c r="F66" s="46"/>
      <c r="G66" s="32"/>
      <c r="H66" s="23"/>
    </row>
    <row r="67" spans="1:8" ht="60.75">
      <c r="A67" s="106" t="s">
        <v>85</v>
      </c>
      <c r="B67" s="53" t="s">
        <v>86</v>
      </c>
      <c r="C67" s="82">
        <v>2340</v>
      </c>
      <c r="D67" s="32"/>
      <c r="E67" s="32"/>
      <c r="F67" s="46"/>
      <c r="G67" s="32"/>
      <c r="H67" s="23"/>
    </row>
    <row r="68" spans="1:8">
      <c r="A68" s="107"/>
      <c r="B68" s="53" t="s">
        <v>70</v>
      </c>
      <c r="C68" s="82">
        <v>0</v>
      </c>
      <c r="D68" s="32"/>
      <c r="E68" s="32"/>
      <c r="F68" s="46"/>
      <c r="G68" s="32"/>
      <c r="H68" s="23"/>
    </row>
    <row r="69" spans="1:8" ht="62.25" customHeight="1">
      <c r="A69" s="106" t="s">
        <v>87</v>
      </c>
      <c r="B69" s="53" t="s">
        <v>88</v>
      </c>
      <c r="C69" s="82">
        <v>30314.639999999999</v>
      </c>
      <c r="D69" s="32"/>
      <c r="E69" s="32"/>
      <c r="F69" s="46"/>
      <c r="G69" s="32"/>
      <c r="H69" s="23"/>
    </row>
    <row r="70" spans="1:8">
      <c r="A70" s="107"/>
      <c r="B70" s="53" t="s">
        <v>70</v>
      </c>
      <c r="C70" s="82">
        <v>27588.809999999998</v>
      </c>
      <c r="D70" s="32"/>
      <c r="E70" s="32"/>
      <c r="F70" s="46"/>
      <c r="G70" s="32"/>
      <c r="H70" s="23"/>
    </row>
    <row r="71" spans="1:8" ht="60.75">
      <c r="A71" s="106" t="s">
        <v>89</v>
      </c>
      <c r="B71" s="53" t="s">
        <v>90</v>
      </c>
      <c r="C71" s="82">
        <v>63391.05</v>
      </c>
      <c r="D71" s="32"/>
      <c r="E71" s="32"/>
      <c r="F71" s="46"/>
      <c r="G71" s="32"/>
      <c r="H71" s="23"/>
    </row>
    <row r="72" spans="1:8">
      <c r="A72" s="107"/>
      <c r="B72" s="53" t="s">
        <v>70</v>
      </c>
      <c r="C72" s="82">
        <v>34487.340000000004</v>
      </c>
      <c r="D72" s="32"/>
      <c r="E72" s="32"/>
      <c r="F72" s="46"/>
      <c r="G72" s="32"/>
      <c r="H72" s="23"/>
    </row>
    <row r="73" spans="1:8" ht="65.25" customHeight="1">
      <c r="A73" s="54" t="s">
        <v>91</v>
      </c>
      <c r="B73" s="53" t="s">
        <v>92</v>
      </c>
      <c r="C73" s="82">
        <v>125722.8</v>
      </c>
      <c r="D73" s="32"/>
      <c r="E73" s="32"/>
      <c r="F73" s="46"/>
      <c r="G73" s="32"/>
      <c r="H73" s="23"/>
    </row>
    <row r="74" spans="1:8">
      <c r="A74" s="55"/>
      <c r="B74" s="53" t="s">
        <v>70</v>
      </c>
      <c r="C74" s="82">
        <v>30117.240000000005</v>
      </c>
      <c r="D74" s="32"/>
      <c r="E74" s="32"/>
      <c r="F74" s="46"/>
      <c r="G74" s="32"/>
      <c r="H74" s="23"/>
    </row>
    <row r="75" spans="1:8" ht="45.75" customHeight="1">
      <c r="A75" s="106" t="s">
        <v>93</v>
      </c>
      <c r="B75" s="53" t="s">
        <v>94</v>
      </c>
      <c r="C75" s="82">
        <v>0</v>
      </c>
      <c r="D75" s="32"/>
      <c r="E75" s="32"/>
      <c r="F75" s="46"/>
      <c r="G75" s="32"/>
      <c r="H75" s="23"/>
    </row>
    <row r="76" spans="1:8">
      <c r="A76" s="107"/>
      <c r="B76" s="53" t="s">
        <v>70</v>
      </c>
      <c r="C76" s="82">
        <v>0</v>
      </c>
      <c r="D76" s="32"/>
      <c r="E76" s="32"/>
      <c r="F76" s="46"/>
      <c r="G76" s="32"/>
      <c r="H76" s="23"/>
    </row>
    <row r="77" spans="1:8" ht="43.5" customHeight="1">
      <c r="A77" s="106" t="s">
        <v>95</v>
      </c>
      <c r="B77" s="53" t="s">
        <v>96</v>
      </c>
      <c r="C77" s="82">
        <v>54262.59</v>
      </c>
      <c r="D77" s="32"/>
      <c r="E77" s="32"/>
      <c r="F77" s="46"/>
      <c r="G77" s="32"/>
      <c r="H77" s="23"/>
    </row>
    <row r="78" spans="1:8">
      <c r="A78" s="107"/>
      <c r="B78" s="53" t="s">
        <v>70</v>
      </c>
      <c r="C78" s="82">
        <v>12165</v>
      </c>
      <c r="D78" s="32"/>
      <c r="E78" s="32"/>
      <c r="F78" s="46"/>
      <c r="G78" s="32"/>
      <c r="H78" s="23"/>
    </row>
    <row r="79" spans="1:8" ht="62.25" customHeight="1">
      <c r="A79" s="106" t="s">
        <v>97</v>
      </c>
      <c r="B79" s="53" t="s">
        <v>98</v>
      </c>
      <c r="C79" s="82"/>
      <c r="D79" s="32"/>
      <c r="E79" s="32"/>
      <c r="F79" s="46"/>
      <c r="G79" s="32"/>
      <c r="H79" s="23"/>
    </row>
    <row r="80" spans="1:8">
      <c r="A80" s="107"/>
      <c r="B80" s="53" t="s">
        <v>70</v>
      </c>
      <c r="C80" s="84">
        <v>0</v>
      </c>
      <c r="D80" s="32"/>
      <c r="E80" s="32"/>
      <c r="F80" s="46"/>
      <c r="G80" s="32"/>
      <c r="H80" s="23"/>
    </row>
    <row r="81" spans="1:8" ht="12.75" customHeight="1">
      <c r="A81" s="106" t="s">
        <v>99</v>
      </c>
      <c r="B81" s="114" t="s">
        <v>100</v>
      </c>
      <c r="C81" s="116">
        <v>917161.2</v>
      </c>
      <c r="D81" s="108"/>
      <c r="E81" s="108"/>
      <c r="F81" s="110"/>
      <c r="G81" s="56"/>
      <c r="H81" s="57"/>
    </row>
    <row r="82" spans="1:8" ht="49.5" customHeight="1">
      <c r="A82" s="113"/>
      <c r="B82" s="115"/>
      <c r="C82" s="117"/>
      <c r="D82" s="109"/>
      <c r="E82" s="109"/>
      <c r="F82" s="111"/>
      <c r="G82" s="43"/>
      <c r="H82" s="18"/>
    </row>
    <row r="83" spans="1:8" ht="24.75" customHeight="1">
      <c r="A83" s="113"/>
      <c r="B83" s="53" t="s">
        <v>70</v>
      </c>
      <c r="C83" s="85">
        <v>917161.2</v>
      </c>
      <c r="D83" s="58"/>
      <c r="E83" s="58"/>
      <c r="F83" s="59"/>
      <c r="G83" s="43"/>
      <c r="H83" s="18"/>
    </row>
    <row r="84" spans="1:8" ht="23.25" customHeight="1">
      <c r="A84" s="107"/>
      <c r="B84" s="60" t="s">
        <v>101</v>
      </c>
      <c r="C84" s="86">
        <v>909835.38</v>
      </c>
      <c r="D84" s="56"/>
      <c r="E84" s="56"/>
      <c r="F84" s="61"/>
      <c r="G84" s="32"/>
      <c r="H84" s="23"/>
    </row>
    <row r="85" spans="1:8" ht="44.25" customHeight="1">
      <c r="A85" s="107" t="s">
        <v>102</v>
      </c>
      <c r="B85" s="62" t="s">
        <v>103</v>
      </c>
      <c r="C85" s="82">
        <f>C73+C75</f>
        <v>125722.8</v>
      </c>
      <c r="D85" s="32"/>
      <c r="E85" s="32"/>
      <c r="F85" s="46"/>
      <c r="G85" s="32"/>
      <c r="H85" s="23"/>
    </row>
    <row r="86" spans="1:8" ht="21" thickBot="1">
      <c r="A86" s="112"/>
      <c r="B86" s="63" t="s">
        <v>70</v>
      </c>
      <c r="C86" s="87">
        <f>C74+C76</f>
        <v>30117.240000000005</v>
      </c>
      <c r="D86" s="64"/>
      <c r="E86" s="64"/>
      <c r="F86" s="65"/>
      <c r="G86" s="64"/>
      <c r="H86" s="66"/>
    </row>
    <row r="87" spans="1:8" ht="12" customHeight="1">
      <c r="A87" s="67"/>
      <c r="B87" s="67"/>
      <c r="C87" s="67"/>
      <c r="D87" s="1"/>
      <c r="E87" s="1"/>
      <c r="F87" s="1"/>
      <c r="G87" s="1"/>
      <c r="H87" s="1"/>
    </row>
    <row r="88" spans="1:8">
      <c r="A88" s="1"/>
      <c r="B88" s="1"/>
      <c r="C88" s="51"/>
      <c r="D88" s="1"/>
      <c r="E88" s="1"/>
      <c r="F88" s="1"/>
      <c r="G88" s="1"/>
      <c r="H88" s="1"/>
    </row>
    <row r="89" spans="1:8">
      <c r="A89" s="1"/>
      <c r="B89" s="1"/>
      <c r="C89" s="5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 hidden="1">
      <c r="A91" s="1"/>
      <c r="B91" s="1"/>
      <c r="C91" s="1"/>
      <c r="D91" s="1"/>
      <c r="E91" s="1"/>
      <c r="F91" s="1"/>
      <c r="G91" s="1"/>
      <c r="H91" s="1"/>
    </row>
    <row r="92" spans="1:8" ht="23.25" hidden="1">
      <c r="A92" s="68" t="s">
        <v>104</v>
      </c>
      <c r="B92" s="69"/>
      <c r="C92" s="68" t="s">
        <v>105</v>
      </c>
      <c r="D92" s="68"/>
      <c r="E92" s="68" t="s">
        <v>106</v>
      </c>
      <c r="F92" s="68"/>
      <c r="G92" s="68"/>
      <c r="H92" s="1"/>
    </row>
    <row r="93" spans="1:8" ht="23.25" hidden="1">
      <c r="A93" s="68"/>
      <c r="B93" s="69"/>
      <c r="C93" s="68"/>
      <c r="D93" s="68"/>
      <c r="E93" s="68"/>
      <c r="F93" s="68"/>
      <c r="G93" s="68"/>
      <c r="H93" s="1"/>
    </row>
    <row r="94" spans="1:8" ht="23.25" hidden="1">
      <c r="A94" s="68"/>
      <c r="B94" s="69"/>
      <c r="C94" s="68"/>
      <c r="D94" s="68"/>
      <c r="E94" s="68"/>
      <c r="F94" s="68"/>
      <c r="G94" s="68"/>
      <c r="H94" s="1"/>
    </row>
    <row r="95" spans="1:8" ht="23.25" hidden="1">
      <c r="A95" s="68"/>
      <c r="B95" s="69"/>
      <c r="C95" s="68"/>
      <c r="D95" s="68"/>
      <c r="E95" s="68"/>
      <c r="F95" s="68"/>
      <c r="G95" s="68"/>
      <c r="H95" s="1"/>
    </row>
    <row r="96" spans="1:8" ht="23.25" hidden="1">
      <c r="A96" s="70" t="s">
        <v>107</v>
      </c>
      <c r="B96" s="70"/>
      <c r="C96" s="68" t="s">
        <v>105</v>
      </c>
      <c r="D96" s="68"/>
      <c r="E96" s="68" t="s">
        <v>108</v>
      </c>
      <c r="F96" s="68"/>
      <c r="G96" s="68"/>
      <c r="H96" s="1"/>
    </row>
    <row r="97" spans="1:8" ht="23.25">
      <c r="A97" s="70"/>
      <c r="B97" s="70"/>
      <c r="C97" s="68"/>
      <c r="D97" s="68"/>
      <c r="E97" s="68"/>
      <c r="F97" s="68"/>
      <c r="G97" s="68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 ht="23.25">
      <c r="A99" s="68" t="s">
        <v>109</v>
      </c>
      <c r="B99" s="69"/>
      <c r="C99" s="68" t="s">
        <v>105</v>
      </c>
      <c r="D99" s="68"/>
      <c r="E99" s="68" t="s">
        <v>110</v>
      </c>
      <c r="F99" s="68"/>
      <c r="G99" s="68"/>
      <c r="H99" s="1"/>
    </row>
    <row r="100" spans="1:8" ht="23.25">
      <c r="A100" s="68"/>
      <c r="B100" s="69"/>
      <c r="C100" s="68"/>
      <c r="D100" s="68"/>
      <c r="E100" s="68"/>
      <c r="F100" s="68"/>
      <c r="G100" s="68"/>
      <c r="H100" s="1"/>
    </row>
    <row r="101" spans="1:8" ht="23.25">
      <c r="A101" s="68"/>
      <c r="B101" s="69"/>
      <c r="C101" s="68"/>
      <c r="D101" s="68"/>
      <c r="E101" s="68"/>
      <c r="F101" s="68"/>
      <c r="G101" s="68"/>
      <c r="H101" s="1"/>
    </row>
    <row r="102" spans="1:8" ht="23.25">
      <c r="A102" s="68"/>
      <c r="B102" s="69"/>
      <c r="C102" s="68"/>
      <c r="D102" s="68"/>
      <c r="E102" s="68"/>
      <c r="F102" s="68"/>
      <c r="G102" s="68"/>
      <c r="H102" s="1"/>
    </row>
    <row r="103" spans="1:8" ht="23.25">
      <c r="A103" s="70"/>
      <c r="B103" s="70"/>
      <c r="C103" s="68"/>
      <c r="D103" s="68"/>
      <c r="E103" s="68"/>
      <c r="F103" s="68"/>
      <c r="G103" s="68"/>
      <c r="H103" s="1"/>
    </row>
    <row r="104" spans="1:8">
      <c r="A104" s="71"/>
      <c r="B104" s="71"/>
      <c r="C104" s="71"/>
      <c r="D104" s="71"/>
      <c r="E104" s="71"/>
      <c r="F104" s="71"/>
      <c r="G104" s="71"/>
    </row>
  </sheetData>
  <mergeCells count="36">
    <mergeCell ref="E81:E82"/>
    <mergeCell ref="F81:F82"/>
    <mergeCell ref="A85:A86"/>
    <mergeCell ref="A77:A78"/>
    <mergeCell ref="A79:A80"/>
    <mergeCell ref="A81:A84"/>
    <mergeCell ref="B81:B82"/>
    <mergeCell ref="C81:C82"/>
    <mergeCell ref="D81:D82"/>
    <mergeCell ref="A75:A76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8:A10"/>
    <mergeCell ref="B8:B10"/>
    <mergeCell ref="C8:F8"/>
    <mergeCell ref="G8:G10"/>
    <mergeCell ref="H8:H10"/>
    <mergeCell ref="C9:C10"/>
    <mergeCell ref="D9:D10"/>
    <mergeCell ref="E9:E10"/>
    <mergeCell ref="F9:F10"/>
    <mergeCell ref="A6:H6"/>
    <mergeCell ref="B1:H1"/>
    <mergeCell ref="F2:H2"/>
    <mergeCell ref="A3:H3"/>
    <mergeCell ref="A4:H4"/>
    <mergeCell ref="A5:H5"/>
  </mergeCells>
  <pageMargins left="0.31496062992125984" right="0.98425196850393704" top="0.35433070866141736" bottom="0.19685039370078741" header="0.31496062992125984" footer="0.31496062992125984"/>
  <pageSetup paperSize="9" scale="5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Большевик-2</vt:lpstr>
      <vt:lpstr>'Большевик-2'!Заголовки_для_печати</vt:lpstr>
      <vt:lpstr>'Большевик-2'!Область_печати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</cp:lastModifiedBy>
  <cp:lastPrinted>2015-07-17T09:09:34Z</cp:lastPrinted>
  <dcterms:created xsi:type="dcterms:W3CDTF">2015-01-21T05:57:23Z</dcterms:created>
  <dcterms:modified xsi:type="dcterms:W3CDTF">2017-01-18T18:27:18Z</dcterms:modified>
</cp:coreProperties>
</file>